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nyvtar\_ÁGYO-OV\BESZERZÉS\Formanyomi_frissites-250916--Beszerzes-igenyles\"/>
    </mc:Choice>
  </mc:AlternateContent>
  <bookViews>
    <workbookView xWindow="0" yWindow="0" windowWidth="25200" windowHeight="11415"/>
  </bookViews>
  <sheets>
    <sheet name="Munka1" sheetId="1" r:id="rId1"/>
  </sheets>
  <definedNames>
    <definedName name="_xlnm._FilterDatabase" localSheetId="0" hidden="1">Munka1!$B$2:$R$301</definedName>
    <definedName name="_xlnm.Print_Titles" localSheetId="0">Munka1!$2:$2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/>
  <c r="M4" i="1"/>
  <c r="M5" i="1"/>
  <c r="M6" i="1"/>
  <c r="M7" i="1"/>
  <c r="M8" i="1"/>
  <c r="M9" i="1"/>
  <c r="M10" i="1"/>
  <c r="M11" i="1"/>
  <c r="M12" i="1"/>
  <c r="M3" i="1"/>
  <c r="M13" i="1" s="1"/>
  <c r="H10" i="1"/>
  <c r="I4" i="1"/>
  <c r="H4" i="1" s="1"/>
  <c r="I5" i="1"/>
  <c r="I6" i="1"/>
  <c r="H6" i="1" s="1"/>
  <c r="I7" i="1"/>
  <c r="H7" i="1" s="1"/>
  <c r="I8" i="1"/>
  <c r="H8" i="1" s="1"/>
  <c r="I9" i="1"/>
  <c r="H9" i="1" s="1"/>
  <c r="I10" i="1"/>
  <c r="I11" i="1"/>
  <c r="H11" i="1" s="1"/>
  <c r="I12" i="1"/>
  <c r="H12" i="1" s="1"/>
  <c r="I3" i="1"/>
  <c r="H3" i="1" s="1"/>
  <c r="J10" i="1" l="1"/>
  <c r="H5" i="1"/>
  <c r="H13" i="1" s="1"/>
  <c r="I13" i="1"/>
  <c r="J4" i="1"/>
  <c r="J6" i="1"/>
  <c r="J7" i="1"/>
  <c r="J8" i="1"/>
  <c r="J9" i="1"/>
  <c r="J11" i="1"/>
  <c r="J12" i="1"/>
  <c r="J3" i="1"/>
  <c r="J5" i="1" l="1"/>
  <c r="J13" i="1" s="1"/>
</calcChain>
</file>

<file path=xl/sharedStrings.xml><?xml version="1.0" encoding="utf-8"?>
<sst xmlns="http://schemas.openxmlformats.org/spreadsheetml/2006/main" count="30" uniqueCount="29">
  <si>
    <t>ISSN</t>
  </si>
  <si>
    <t>Folyóirat címe</t>
  </si>
  <si>
    <t>Megjegyzés</t>
  </si>
  <si>
    <t>Előfizetési időszak</t>
  </si>
  <si>
    <t>Bruttó egységár az előfizetési időszakra
(Ft/pld.)</t>
  </si>
  <si>
    <t>Kötelezettségvállaló aláírása:</t>
  </si>
  <si>
    <t>Kötelezettségvállaló neve:</t>
  </si>
  <si>
    <t>Pénzügyi ellenjegyző aláírása:</t>
  </si>
  <si>
    <t>Pénzügyi ellenjegyző neve:</t>
  </si>
  <si>
    <t>Ph.</t>
  </si>
  <si>
    <t>Előzetes kötelezettségvállalás:</t>
  </si>
  <si>
    <t xml:space="preserve">Összesen: </t>
  </si>
  <si>
    <t>Az igényelt tételek:</t>
  </si>
  <si>
    <t>**Kitöltése NEM kötelező.</t>
  </si>
  <si>
    <t>Sorsz.</t>
  </si>
  <si>
    <t xml:space="preserve">Témaszámfelelős aláírása**: </t>
  </si>
  <si>
    <t>Témaszámfelelős neve**:</t>
  </si>
  <si>
    <t>Formátum</t>
  </si>
  <si>
    <t>Szállítási cím 
(nyomtatott formátum esetén)</t>
  </si>
  <si>
    <t>Állandó lelőhely</t>
  </si>
  <si>
    <t>Db</t>
  </si>
  <si>
    <t>Áfakulcs</t>
  </si>
  <si>
    <t>Témaszám:</t>
  </si>
  <si>
    <t>Előzetes keretlekötés száma:</t>
  </si>
  <si>
    <t>Nettó egységár*</t>
  </si>
  <si>
    <t>Áfa*</t>
  </si>
  <si>
    <t>Előfizetési díj összesen
(br. egységár x pld)*</t>
  </si>
  <si>
    <t>*Képlettel számított érték!</t>
  </si>
  <si>
    <t>Kelt:______________________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</si>
</sst>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Ft&quot;_-;\-* #,##0.00\ &quot;Ft&quot;_-;_-* &quot;-&quot;??\ &quot;Ft&quot;_-;_-@_-"/>
    <numFmt numFmtId="164" formatCode="_-* #,##0.00\ [$€-1]_-;\-* #,##0.00\ [$€-1]_-;_-* &quot;-&quot;??\ [$€-1]_-;_-@_-"/>
    <numFmt numFmtId="165" formatCode="_-* #,##0\ [$Ft-40E]_-;\-* #,##0\ [$Ft-40E]_-;_-* &quot;-&quot;??\ [$Ft-40E]_-;_-@_-"/>
    <numFmt numFmtId="166" formatCode="_-* #,##0\ &quot;Ft&quot;_-;\-* #,##0\ &quot;Ft&quot;_-;_-* &quot;-&quot;??\ &quot;Ft&quot;_-;_-@_-"/>
  </numFmts>
  <fonts count="13" x14ac:knownFonts="1"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" fontId="3" fillId="0" borderId="0" xfId="0" applyNumberFormat="1" applyFont="1" applyFill="1" applyBorder="1" applyAlignment="1">
      <alignment wrapText="1"/>
    </xf>
    <xf numFmtId="1" fontId="3" fillId="0" borderId="0" xfId="0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wrapText="1"/>
    </xf>
    <xf numFmtId="1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 wrapText="1"/>
    </xf>
    <xf numFmtId="166" fontId="4" fillId="0" borderId="0" xfId="1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wrapText="1"/>
    </xf>
    <xf numFmtId="1" fontId="10" fillId="0" borderId="11" xfId="0" applyNumberFormat="1" applyFont="1" applyFill="1" applyBorder="1" applyAlignment="1">
      <alignment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1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wrapText="1"/>
    </xf>
    <xf numFmtId="1" fontId="4" fillId="0" borderId="16" xfId="0" applyNumberFormat="1" applyFont="1" applyFill="1" applyBorder="1" applyAlignment="1">
      <alignment wrapText="1"/>
    </xf>
    <xf numFmtId="0" fontId="4" fillId="0" borderId="16" xfId="0" applyFont="1" applyFill="1" applyBorder="1" applyAlignment="1">
      <alignment horizontal="center" wrapText="1"/>
    </xf>
    <xf numFmtId="164" fontId="4" fillId="0" borderId="16" xfId="0" applyNumberFormat="1" applyFont="1" applyFill="1" applyBorder="1" applyAlignment="1">
      <alignment horizontal="center" wrapText="1"/>
    </xf>
    <xf numFmtId="165" fontId="4" fillId="0" borderId="16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66" fontId="11" fillId="2" borderId="5" xfId="1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4" fontId="11" fillId="2" borderId="2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wrapText="1"/>
    </xf>
    <xf numFmtId="1" fontId="4" fillId="0" borderId="14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2" fontId="10" fillId="0" borderId="14" xfId="0" applyNumberFormat="1" applyFont="1" applyFill="1" applyBorder="1" applyAlignment="1">
      <alignment vertical="center" wrapText="1"/>
    </xf>
    <xf numFmtId="1" fontId="4" fillId="0" borderId="17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166" fontId="11" fillId="2" borderId="20" xfId="0" applyNumberFormat="1" applyFont="1" applyFill="1" applyBorder="1" applyAlignment="1">
      <alignment horizontal="right" vertical="center" wrapText="1"/>
    </xf>
    <xf numFmtId="1" fontId="11" fillId="2" borderId="20" xfId="0" applyNumberFormat="1" applyFont="1" applyFill="1" applyBorder="1" applyAlignment="1">
      <alignment horizontal="right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right" vertical="center" wrapText="1"/>
    </xf>
    <xf numFmtId="0" fontId="11" fillId="2" borderId="19" xfId="0" applyFont="1" applyFill="1" applyBorder="1" applyAlignment="1">
      <alignment horizontal="right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3"/>
  <sheetViews>
    <sheetView tabSelected="1" view="pageLayout" topLeftCell="A14" zoomScaleNormal="100" workbookViewId="0">
      <selection activeCell="N33" sqref="N33"/>
    </sheetView>
  </sheetViews>
  <sheetFormatPr defaultColWidth="8.77734375" defaultRowHeight="49.5" customHeight="1" x14ac:dyDescent="0.2"/>
  <cols>
    <col min="1" max="1" width="5.21875" style="5" customWidth="1"/>
    <col min="2" max="2" width="20.6640625" style="4" customWidth="1"/>
    <col min="3" max="3" width="12.5546875" style="4" customWidth="1"/>
    <col min="4" max="4" width="12.6640625" style="1" bestFit="1" customWidth="1"/>
    <col min="5" max="5" width="16.77734375" style="11" customWidth="1"/>
    <col min="6" max="6" width="19" style="2" customWidth="1"/>
    <col min="7" max="7" width="7.88671875" style="1" customWidth="1"/>
    <col min="8" max="8" width="10.109375" style="1" customWidth="1"/>
    <col min="9" max="9" width="4.5546875" style="1" hidden="1" customWidth="1"/>
    <col min="10" max="10" width="7.88671875" style="1" customWidth="1"/>
    <col min="11" max="11" width="9.88671875" style="1" customWidth="1"/>
    <col min="12" max="12" width="4.88671875" style="3" customWidth="1"/>
    <col min="13" max="13" width="8.5546875" style="13" customWidth="1"/>
    <col min="14" max="14" width="18.33203125" style="12" customWidth="1"/>
    <col min="15" max="15" width="9.33203125" style="14" customWidth="1"/>
    <col min="16" max="16" width="9.88671875" style="3" customWidth="1"/>
    <col min="17" max="17" width="10.109375" style="3" customWidth="1"/>
    <col min="18" max="18" width="10.88671875" style="1" customWidth="1"/>
    <col min="19" max="19" width="3.5546875" style="7" customWidth="1"/>
    <col min="20" max="16384" width="8.77734375" style="7"/>
  </cols>
  <sheetData>
    <row r="1" spans="1:18" ht="24" customHeight="1" thickBot="1" x14ac:dyDescent="0.25">
      <c r="A1" s="15" t="s">
        <v>12</v>
      </c>
      <c r="B1" s="16"/>
      <c r="C1" s="16"/>
      <c r="D1" s="17"/>
      <c r="E1" s="18"/>
      <c r="F1" s="19"/>
      <c r="G1" s="17"/>
      <c r="H1" s="17"/>
      <c r="I1" s="17"/>
      <c r="J1" s="17"/>
      <c r="K1" s="17"/>
      <c r="L1" s="20"/>
      <c r="M1" s="21"/>
      <c r="N1" s="22"/>
      <c r="O1" s="23"/>
      <c r="P1" s="20"/>
      <c r="Q1" s="20"/>
    </row>
    <row r="2" spans="1:18" ht="63.75" x14ac:dyDescent="0.2">
      <c r="A2" s="45" t="s">
        <v>14</v>
      </c>
      <c r="B2" s="46" t="s">
        <v>1</v>
      </c>
      <c r="C2" s="47" t="s">
        <v>0</v>
      </c>
      <c r="D2" s="48" t="s">
        <v>17</v>
      </c>
      <c r="E2" s="48" t="s">
        <v>18</v>
      </c>
      <c r="F2" s="48" t="s">
        <v>19</v>
      </c>
      <c r="G2" s="49" t="s">
        <v>3</v>
      </c>
      <c r="H2" s="49" t="s">
        <v>24</v>
      </c>
      <c r="I2" s="49" t="s">
        <v>21</v>
      </c>
      <c r="J2" s="49" t="s">
        <v>25</v>
      </c>
      <c r="K2" s="50" t="s">
        <v>4</v>
      </c>
      <c r="L2" s="47" t="s">
        <v>20</v>
      </c>
      <c r="M2" s="51" t="s">
        <v>26</v>
      </c>
      <c r="N2" s="57" t="s">
        <v>2</v>
      </c>
      <c r="O2" s="7"/>
      <c r="P2" s="7"/>
      <c r="Q2" s="7"/>
      <c r="R2" s="7"/>
    </row>
    <row r="3" spans="1:18" ht="21.2" customHeight="1" x14ac:dyDescent="0.2">
      <c r="A3" s="44">
        <v>1</v>
      </c>
      <c r="B3" s="52"/>
      <c r="C3" s="24"/>
      <c r="D3" s="53"/>
      <c r="E3" s="53"/>
      <c r="F3" s="54"/>
      <c r="G3" s="26"/>
      <c r="H3" s="56">
        <f>K3/(100%+I3)</f>
        <v>0</v>
      </c>
      <c r="I3" s="55" t="str">
        <f>IF(D3="online szolgáltatás", "27%", "5%")</f>
        <v>5%</v>
      </c>
      <c r="J3" s="24">
        <f>K3-H3</f>
        <v>0</v>
      </c>
      <c r="K3" s="27"/>
      <c r="L3" s="24"/>
      <c r="M3" s="73">
        <f>K3*L3</f>
        <v>0</v>
      </c>
      <c r="N3" s="6"/>
      <c r="O3" s="7"/>
      <c r="P3" s="7"/>
      <c r="Q3" s="7"/>
      <c r="R3" s="7"/>
    </row>
    <row r="4" spans="1:18" ht="21.2" customHeight="1" x14ac:dyDescent="0.2">
      <c r="A4" s="44">
        <v>2</v>
      </c>
      <c r="B4" s="52"/>
      <c r="C4" s="24"/>
      <c r="D4" s="53"/>
      <c r="E4" s="53"/>
      <c r="F4" s="25"/>
      <c r="G4" s="26"/>
      <c r="H4" s="56">
        <f t="shared" ref="H4:H12" si="0">K4/(100%+I4)</f>
        <v>0</v>
      </c>
      <c r="I4" s="55" t="str">
        <f t="shared" ref="I4:I12" si="1">IF(D4="online szolgáltatás", "27%", "5%")</f>
        <v>5%</v>
      </c>
      <c r="J4" s="24">
        <f t="shared" ref="J4:J12" si="2">K4-H4</f>
        <v>0</v>
      </c>
      <c r="K4" s="27"/>
      <c r="L4" s="24"/>
      <c r="M4" s="73">
        <f t="shared" ref="M4:M12" si="3">K4*L4</f>
        <v>0</v>
      </c>
      <c r="N4" s="6"/>
      <c r="O4" s="7"/>
      <c r="P4" s="7"/>
      <c r="Q4" s="7"/>
      <c r="R4" s="7"/>
    </row>
    <row r="5" spans="1:18" ht="21.2" customHeight="1" x14ac:dyDescent="0.2">
      <c r="A5" s="44">
        <v>3</v>
      </c>
      <c r="B5" s="52"/>
      <c r="C5" s="24"/>
      <c r="D5" s="53"/>
      <c r="E5" s="53"/>
      <c r="F5" s="25"/>
      <c r="G5" s="26"/>
      <c r="H5" s="56">
        <f t="shared" si="0"/>
        <v>0</v>
      </c>
      <c r="I5" s="55" t="str">
        <f t="shared" si="1"/>
        <v>5%</v>
      </c>
      <c r="J5" s="24">
        <f t="shared" si="2"/>
        <v>0</v>
      </c>
      <c r="K5" s="27"/>
      <c r="L5" s="24"/>
      <c r="M5" s="73">
        <f t="shared" si="3"/>
        <v>0</v>
      </c>
      <c r="N5" s="6"/>
      <c r="O5" s="7"/>
      <c r="P5" s="7"/>
      <c r="Q5" s="7"/>
      <c r="R5" s="7"/>
    </row>
    <row r="6" spans="1:18" ht="21.2" customHeight="1" x14ac:dyDescent="0.2">
      <c r="A6" s="44">
        <v>4</v>
      </c>
      <c r="B6" s="52"/>
      <c r="C6" s="24"/>
      <c r="D6" s="53"/>
      <c r="E6" s="53"/>
      <c r="F6" s="25"/>
      <c r="G6" s="26"/>
      <c r="H6" s="56">
        <f t="shared" si="0"/>
        <v>0</v>
      </c>
      <c r="I6" s="55" t="str">
        <f t="shared" si="1"/>
        <v>5%</v>
      </c>
      <c r="J6" s="24">
        <f t="shared" si="2"/>
        <v>0</v>
      </c>
      <c r="K6" s="27"/>
      <c r="L6" s="24"/>
      <c r="M6" s="73">
        <f t="shared" si="3"/>
        <v>0</v>
      </c>
      <c r="N6" s="6"/>
      <c r="O6" s="7"/>
      <c r="P6" s="7"/>
      <c r="Q6" s="7"/>
      <c r="R6" s="7"/>
    </row>
    <row r="7" spans="1:18" ht="21.2" customHeight="1" x14ac:dyDescent="0.2">
      <c r="A7" s="44">
        <v>5</v>
      </c>
      <c r="B7" s="52"/>
      <c r="C7" s="24"/>
      <c r="D7" s="53"/>
      <c r="E7" s="53"/>
      <c r="F7" s="25"/>
      <c r="G7" s="26"/>
      <c r="H7" s="56">
        <f t="shared" si="0"/>
        <v>0</v>
      </c>
      <c r="I7" s="55" t="str">
        <f t="shared" si="1"/>
        <v>5%</v>
      </c>
      <c r="J7" s="24">
        <f t="shared" si="2"/>
        <v>0</v>
      </c>
      <c r="K7" s="27"/>
      <c r="L7" s="24"/>
      <c r="M7" s="73">
        <f t="shared" si="3"/>
        <v>0</v>
      </c>
      <c r="N7" s="6"/>
      <c r="O7" s="7"/>
      <c r="P7" s="7"/>
      <c r="Q7" s="7"/>
      <c r="R7" s="7"/>
    </row>
    <row r="8" spans="1:18" ht="21.2" customHeight="1" x14ac:dyDescent="0.2">
      <c r="A8" s="44">
        <v>6</v>
      </c>
      <c r="B8" s="52"/>
      <c r="C8" s="24"/>
      <c r="D8" s="53"/>
      <c r="E8" s="53"/>
      <c r="F8" s="25"/>
      <c r="G8" s="26"/>
      <c r="H8" s="56">
        <f t="shared" si="0"/>
        <v>0</v>
      </c>
      <c r="I8" s="55" t="str">
        <f t="shared" si="1"/>
        <v>5%</v>
      </c>
      <c r="J8" s="24">
        <f t="shared" si="2"/>
        <v>0</v>
      </c>
      <c r="K8" s="27"/>
      <c r="L8" s="24"/>
      <c r="M8" s="73">
        <f t="shared" si="3"/>
        <v>0</v>
      </c>
      <c r="N8" s="6"/>
      <c r="O8" s="7"/>
      <c r="P8" s="7"/>
      <c r="Q8" s="7"/>
      <c r="R8" s="7"/>
    </row>
    <row r="9" spans="1:18" ht="21.2" customHeight="1" x14ac:dyDescent="0.2">
      <c r="A9" s="44">
        <v>7</v>
      </c>
      <c r="B9" s="52"/>
      <c r="C9" s="24"/>
      <c r="D9" s="53"/>
      <c r="E9" s="53"/>
      <c r="F9" s="25"/>
      <c r="G9" s="26"/>
      <c r="H9" s="56">
        <f t="shared" si="0"/>
        <v>0</v>
      </c>
      <c r="I9" s="55" t="str">
        <f t="shared" si="1"/>
        <v>5%</v>
      </c>
      <c r="J9" s="24">
        <f t="shared" si="2"/>
        <v>0</v>
      </c>
      <c r="K9" s="27"/>
      <c r="L9" s="24"/>
      <c r="M9" s="73">
        <f t="shared" si="3"/>
        <v>0</v>
      </c>
      <c r="N9" s="6"/>
      <c r="O9" s="7"/>
      <c r="P9" s="7"/>
      <c r="Q9" s="7"/>
      <c r="R9" s="7"/>
    </row>
    <row r="10" spans="1:18" ht="21.2" customHeight="1" x14ac:dyDescent="0.2">
      <c r="A10" s="44">
        <v>8</v>
      </c>
      <c r="B10" s="52"/>
      <c r="C10" s="24"/>
      <c r="D10" s="53"/>
      <c r="E10" s="53"/>
      <c r="F10" s="25"/>
      <c r="G10" s="26"/>
      <c r="H10" s="56">
        <f t="shared" si="0"/>
        <v>0</v>
      </c>
      <c r="I10" s="55" t="str">
        <f t="shared" si="1"/>
        <v>5%</v>
      </c>
      <c r="J10" s="24">
        <f t="shared" si="2"/>
        <v>0</v>
      </c>
      <c r="K10" s="27"/>
      <c r="L10" s="24"/>
      <c r="M10" s="73">
        <f t="shared" si="3"/>
        <v>0</v>
      </c>
      <c r="N10" s="6"/>
      <c r="O10" s="7"/>
      <c r="P10" s="7"/>
      <c r="Q10" s="7"/>
      <c r="R10" s="7"/>
    </row>
    <row r="11" spans="1:18" ht="21.2" customHeight="1" x14ac:dyDescent="0.2">
      <c r="A11" s="44">
        <v>9</v>
      </c>
      <c r="B11" s="52"/>
      <c r="C11" s="24"/>
      <c r="D11" s="53"/>
      <c r="E11" s="53"/>
      <c r="F11" s="25"/>
      <c r="G11" s="26"/>
      <c r="H11" s="56">
        <f t="shared" si="0"/>
        <v>0</v>
      </c>
      <c r="I11" s="55" t="str">
        <f t="shared" si="1"/>
        <v>5%</v>
      </c>
      <c r="J11" s="24">
        <f t="shared" si="2"/>
        <v>0</v>
      </c>
      <c r="K11" s="27"/>
      <c r="L11" s="24"/>
      <c r="M11" s="73">
        <f t="shared" si="3"/>
        <v>0</v>
      </c>
      <c r="N11" s="6"/>
      <c r="O11" s="7"/>
      <c r="P11" s="7"/>
      <c r="Q11" s="7"/>
      <c r="R11" s="7"/>
    </row>
    <row r="12" spans="1:18" ht="21.2" customHeight="1" x14ac:dyDescent="0.2">
      <c r="A12" s="44">
        <v>10</v>
      </c>
      <c r="B12" s="52"/>
      <c r="C12" s="24"/>
      <c r="D12" s="53"/>
      <c r="E12" s="53"/>
      <c r="F12" s="25"/>
      <c r="G12" s="26"/>
      <c r="H12" s="56">
        <f t="shared" si="0"/>
        <v>0</v>
      </c>
      <c r="I12" s="55" t="str">
        <f t="shared" si="1"/>
        <v>5%</v>
      </c>
      <c r="J12" s="24">
        <f t="shared" si="2"/>
        <v>0</v>
      </c>
      <c r="K12" s="27"/>
      <c r="L12" s="24"/>
      <c r="M12" s="73">
        <f t="shared" si="3"/>
        <v>0</v>
      </c>
      <c r="N12" s="6"/>
      <c r="O12" s="7"/>
      <c r="P12" s="7"/>
      <c r="Q12" s="7"/>
      <c r="R12" s="7"/>
    </row>
    <row r="13" spans="1:18" s="8" customFormat="1" ht="30" customHeight="1" thickBot="1" x14ac:dyDescent="0.3">
      <c r="A13" s="76" t="s">
        <v>11</v>
      </c>
      <c r="B13" s="77"/>
      <c r="C13" s="77"/>
      <c r="D13" s="77"/>
      <c r="E13" s="77"/>
      <c r="F13" s="77"/>
      <c r="G13" s="77"/>
      <c r="H13" s="71">
        <f>SUM(H3:H12)</f>
        <v>0</v>
      </c>
      <c r="I13" s="71">
        <f t="shared" ref="I13:M13" si="4">SUM(I3:I12)</f>
        <v>0</v>
      </c>
      <c r="J13" s="71">
        <f t="shared" si="4"/>
        <v>0</v>
      </c>
      <c r="K13" s="71">
        <f t="shared" si="4"/>
        <v>0</v>
      </c>
      <c r="L13" s="72">
        <f t="shared" si="4"/>
        <v>0</v>
      </c>
      <c r="M13" s="71">
        <f t="shared" si="4"/>
        <v>0</v>
      </c>
      <c r="N13" s="58"/>
    </row>
    <row r="14" spans="1:18" ht="18" customHeight="1" thickBot="1" x14ac:dyDescent="0.25">
      <c r="A14" s="15" t="s">
        <v>10</v>
      </c>
      <c r="B14" s="17"/>
      <c r="C14" s="17"/>
      <c r="D14" s="17"/>
      <c r="E14" s="18"/>
      <c r="F14" s="19"/>
      <c r="G14" s="17"/>
      <c r="H14" s="70" t="s">
        <v>27</v>
      </c>
      <c r="I14" s="17"/>
      <c r="J14" s="17"/>
      <c r="K14" s="17"/>
      <c r="L14" s="20"/>
      <c r="M14" s="21"/>
      <c r="N14" s="22"/>
      <c r="O14" s="23"/>
      <c r="P14" s="20"/>
      <c r="Q14" s="20"/>
    </row>
    <row r="15" spans="1:18" ht="15" x14ac:dyDescent="0.2">
      <c r="A15" s="28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59"/>
      <c r="O15" s="7"/>
      <c r="P15" s="7"/>
      <c r="Q15" s="7"/>
      <c r="R15" s="7"/>
    </row>
    <row r="16" spans="1:18" ht="25.5" x14ac:dyDescent="0.2">
      <c r="A16" s="31"/>
      <c r="B16" s="16" t="s">
        <v>28</v>
      </c>
      <c r="C16" s="32"/>
      <c r="D16" s="32"/>
      <c r="E16" s="32"/>
      <c r="F16" s="33"/>
      <c r="G16" s="32"/>
      <c r="H16" s="32"/>
      <c r="I16" s="32"/>
      <c r="J16" s="32"/>
      <c r="K16" s="17"/>
      <c r="L16" s="20"/>
      <c r="M16" s="21"/>
      <c r="N16" s="60"/>
      <c r="O16" s="7"/>
      <c r="P16" s="7"/>
      <c r="Q16" s="7"/>
      <c r="R16" s="7"/>
    </row>
    <row r="17" spans="1:18" ht="18.75" customHeight="1" x14ac:dyDescent="0.2">
      <c r="A17" s="31"/>
      <c r="B17" s="32"/>
      <c r="C17" s="32"/>
      <c r="D17" s="65" t="s">
        <v>15</v>
      </c>
      <c r="E17" s="66"/>
      <c r="F17" s="33"/>
      <c r="H17" s="68" t="s">
        <v>22</v>
      </c>
      <c r="I17" s="66"/>
      <c r="J17" s="67"/>
      <c r="K17" s="67"/>
      <c r="N17" s="60"/>
      <c r="O17" s="7"/>
      <c r="P17" s="7"/>
      <c r="Q17" s="7"/>
      <c r="R17" s="7"/>
    </row>
    <row r="18" spans="1:18" s="9" customFormat="1" ht="18.75" customHeight="1" x14ac:dyDescent="0.2">
      <c r="A18" s="31"/>
      <c r="D18" s="65" t="s">
        <v>16</v>
      </c>
      <c r="E18" s="66"/>
      <c r="F18" s="33"/>
      <c r="H18" s="68" t="s">
        <v>23</v>
      </c>
      <c r="I18" s="66"/>
      <c r="J18" s="67"/>
      <c r="K18" s="67"/>
      <c r="N18" s="61"/>
    </row>
    <row r="19" spans="1:18" s="10" customFormat="1" ht="21.75" customHeight="1" x14ac:dyDescent="0.2">
      <c r="A19" s="31"/>
      <c r="D19" s="16"/>
      <c r="E19" s="16"/>
      <c r="F19" s="33"/>
      <c r="H19" s="18"/>
      <c r="I19" s="17"/>
      <c r="J19" s="17"/>
      <c r="K19" s="17"/>
      <c r="N19" s="62"/>
    </row>
    <row r="20" spans="1:18" ht="18.75" customHeight="1" x14ac:dyDescent="0.2">
      <c r="A20" s="31"/>
      <c r="D20" s="69" t="s">
        <v>5</v>
      </c>
      <c r="E20" s="66"/>
      <c r="F20" s="33"/>
      <c r="H20" s="68" t="s">
        <v>7</v>
      </c>
      <c r="I20" s="66"/>
      <c r="J20" s="67"/>
      <c r="K20" s="67"/>
      <c r="N20" s="60"/>
      <c r="O20" s="7"/>
      <c r="P20" s="7"/>
      <c r="Q20" s="7"/>
      <c r="R20" s="7"/>
    </row>
    <row r="21" spans="1:18" ht="18.75" customHeight="1" x14ac:dyDescent="0.2">
      <c r="A21" s="31"/>
      <c r="D21" s="69" t="s">
        <v>6</v>
      </c>
      <c r="E21" s="66"/>
      <c r="F21" s="33"/>
      <c r="H21" s="68" t="s">
        <v>8</v>
      </c>
      <c r="I21" s="66"/>
      <c r="J21" s="67"/>
      <c r="K21" s="67"/>
      <c r="N21" s="60"/>
      <c r="O21" s="7"/>
      <c r="P21" s="7"/>
      <c r="Q21" s="7"/>
      <c r="R21" s="7"/>
    </row>
    <row r="22" spans="1:18" ht="21.75" customHeight="1" x14ac:dyDescent="0.2">
      <c r="A22" s="31"/>
      <c r="D22" s="34"/>
      <c r="E22" s="34"/>
      <c r="F22" s="32"/>
      <c r="H22" s="35"/>
      <c r="J22" s="36"/>
      <c r="N22" s="63"/>
      <c r="O22" s="7"/>
      <c r="P22" s="7"/>
      <c r="Q22" s="7"/>
      <c r="R22" s="7"/>
    </row>
    <row r="23" spans="1:18" ht="15" x14ac:dyDescent="0.2">
      <c r="A23" s="31"/>
      <c r="D23" s="34"/>
      <c r="E23" s="36" t="s">
        <v>9</v>
      </c>
      <c r="H23" s="19"/>
      <c r="I23" s="32"/>
      <c r="J23" s="36" t="s">
        <v>9</v>
      </c>
      <c r="N23" s="63"/>
      <c r="O23" s="7"/>
      <c r="P23" s="7"/>
      <c r="Q23" s="7"/>
      <c r="R23" s="7"/>
    </row>
    <row r="24" spans="1:18" ht="15" x14ac:dyDescent="0.2">
      <c r="A24" s="31"/>
      <c r="B24" s="75" t="s">
        <v>13</v>
      </c>
      <c r="E24" s="32"/>
      <c r="I24" s="32"/>
      <c r="J24" s="32"/>
      <c r="K24" s="17"/>
      <c r="L24" s="20"/>
      <c r="M24" s="21"/>
      <c r="N24" s="60"/>
      <c r="O24" s="7"/>
      <c r="P24" s="7"/>
      <c r="Q24" s="7"/>
      <c r="R24" s="7"/>
    </row>
    <row r="25" spans="1:18" ht="15.75" thickBot="1" x14ac:dyDescent="0.25">
      <c r="A25" s="37"/>
      <c r="B25" s="74"/>
      <c r="C25" s="38"/>
      <c r="D25" s="39"/>
      <c r="E25" s="40"/>
      <c r="F25" s="41"/>
      <c r="G25" s="39"/>
      <c r="H25" s="39"/>
      <c r="I25" s="39"/>
      <c r="J25" s="39"/>
      <c r="K25" s="39"/>
      <c r="L25" s="42"/>
      <c r="M25" s="43"/>
      <c r="N25" s="64"/>
      <c r="O25" s="7"/>
      <c r="P25" s="7"/>
      <c r="Q25" s="7"/>
      <c r="R25" s="7"/>
    </row>
    <row r="26" spans="1:18" ht="15" x14ac:dyDescent="0.2"/>
    <row r="27" spans="1:18" ht="15" x14ac:dyDescent="0.2"/>
    <row r="28" spans="1:18" ht="15" x14ac:dyDescent="0.2"/>
    <row r="29" spans="1:18" ht="15" x14ac:dyDescent="0.2"/>
    <row r="30" spans="1:18" ht="15" x14ac:dyDescent="0.2"/>
    <row r="31" spans="1:18" ht="33" customHeight="1" x14ac:dyDescent="0.2"/>
    <row r="32" spans="1:18" ht="15" x14ac:dyDescent="0.2"/>
    <row r="33" ht="15" x14ac:dyDescent="0.2"/>
    <row r="34" ht="15" x14ac:dyDescent="0.2"/>
    <row r="35" ht="15" x14ac:dyDescent="0.2"/>
    <row r="36" ht="15" x14ac:dyDescent="0.2"/>
    <row r="37" ht="15" x14ac:dyDescent="0.2"/>
    <row r="38" ht="15" x14ac:dyDescent="0.2"/>
    <row r="39" ht="15" x14ac:dyDescent="0.2"/>
    <row r="40" ht="15" x14ac:dyDescent="0.2"/>
    <row r="41" ht="15" x14ac:dyDescent="0.2"/>
    <row r="42" ht="15" x14ac:dyDescent="0.2"/>
    <row r="43" ht="15" x14ac:dyDescent="0.2"/>
    <row r="44" ht="15" x14ac:dyDescent="0.2"/>
    <row r="45" ht="15" x14ac:dyDescent="0.2"/>
    <row r="46" ht="15" x14ac:dyDescent="0.2"/>
    <row r="47" ht="15" x14ac:dyDescent="0.2"/>
    <row r="48" ht="15" x14ac:dyDescent="0.2"/>
    <row r="49" ht="15" x14ac:dyDescent="0.2"/>
    <row r="50" ht="36" customHeight="1" x14ac:dyDescent="0.2"/>
    <row r="51" ht="15" x14ac:dyDescent="0.2"/>
    <row r="52" ht="15" x14ac:dyDescent="0.2"/>
    <row r="53" ht="15" x14ac:dyDescent="0.2"/>
    <row r="54" ht="15" x14ac:dyDescent="0.2"/>
    <row r="55" ht="15" x14ac:dyDescent="0.2"/>
    <row r="56" ht="15" x14ac:dyDescent="0.2"/>
    <row r="57" ht="15" x14ac:dyDescent="0.2"/>
    <row r="58" ht="15" x14ac:dyDescent="0.2"/>
    <row r="59" ht="15" x14ac:dyDescent="0.2"/>
    <row r="60" ht="15" x14ac:dyDescent="0.2"/>
    <row r="61" ht="15" x14ac:dyDescent="0.2"/>
    <row r="62" ht="15" x14ac:dyDescent="0.2"/>
    <row r="63" ht="15" x14ac:dyDescent="0.2"/>
    <row r="64" ht="15" x14ac:dyDescent="0.2"/>
    <row r="65" ht="15" x14ac:dyDescent="0.2"/>
    <row r="66" ht="59.25" customHeight="1" x14ac:dyDescent="0.2"/>
    <row r="127" ht="15" x14ac:dyDescent="0.2"/>
    <row r="128" ht="15" x14ac:dyDescent="0.2"/>
    <row r="129" ht="15" x14ac:dyDescent="0.2"/>
    <row r="130" ht="15" x14ac:dyDescent="0.2"/>
    <row r="131" ht="15" x14ac:dyDescent="0.2"/>
    <row r="132" ht="15" x14ac:dyDescent="0.2"/>
    <row r="133" ht="15" x14ac:dyDescent="0.2"/>
    <row r="134" ht="15" x14ac:dyDescent="0.2"/>
    <row r="135" ht="15" x14ac:dyDescent="0.2"/>
    <row r="136" ht="15" x14ac:dyDescent="0.2"/>
    <row r="137" ht="15" x14ac:dyDescent="0.2"/>
    <row r="138" ht="15" x14ac:dyDescent="0.2"/>
    <row r="139" ht="15" x14ac:dyDescent="0.2"/>
    <row r="140" ht="15" x14ac:dyDescent="0.2"/>
    <row r="141" ht="15" x14ac:dyDescent="0.2"/>
    <row r="142" ht="15" x14ac:dyDescent="0.2"/>
    <row r="143" ht="15" x14ac:dyDescent="0.2"/>
    <row r="144" ht="15" x14ac:dyDescent="0.2"/>
    <row r="145" ht="15" x14ac:dyDescent="0.2"/>
    <row r="146" ht="15" x14ac:dyDescent="0.2"/>
    <row r="147" ht="15" x14ac:dyDescent="0.2"/>
    <row r="148" ht="15" x14ac:dyDescent="0.2"/>
    <row r="149" ht="15" x14ac:dyDescent="0.2"/>
    <row r="150" ht="15" x14ac:dyDescent="0.2"/>
    <row r="151" ht="15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51" customHeight="1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15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44.25" customHeight="1" x14ac:dyDescent="0.2"/>
    <row r="223" ht="51" customHeight="1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48" customHeight="1" x14ac:dyDescent="0.2"/>
    <row r="232" ht="43.5" customHeight="1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15" x14ac:dyDescent="0.2"/>
    <row r="248" ht="15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15" x14ac:dyDescent="0.2"/>
    <row r="257" ht="15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70" ht="51.75" customHeight="1" x14ac:dyDescent="0.2"/>
    <row r="271" ht="42" customHeight="1" x14ac:dyDescent="0.2"/>
    <row r="272" ht="15" x14ac:dyDescent="0.2"/>
    <row r="273" ht="15" x14ac:dyDescent="0.2"/>
    <row r="274" ht="71.25" customHeight="1" x14ac:dyDescent="0.2"/>
    <row r="275" ht="64.5" customHeight="1" x14ac:dyDescent="0.2"/>
    <row r="276" ht="62.25" customHeight="1" x14ac:dyDescent="0.2"/>
    <row r="277" ht="15" x14ac:dyDescent="0.2"/>
    <row r="278" ht="15" x14ac:dyDescent="0.2"/>
    <row r="279" ht="15" x14ac:dyDescent="0.2"/>
    <row r="288" ht="92.25" customHeight="1" x14ac:dyDescent="0.2"/>
    <row r="290" ht="15" x14ac:dyDescent="0.2"/>
    <row r="292" ht="43.5" customHeight="1" x14ac:dyDescent="0.2"/>
    <row r="293" ht="52.5" customHeight="1" x14ac:dyDescent="0.2"/>
    <row r="294" ht="15" x14ac:dyDescent="0.2"/>
    <row r="295" ht="15" x14ac:dyDescent="0.2"/>
    <row r="296" ht="15" x14ac:dyDescent="0.2"/>
    <row r="297" ht="15" x14ac:dyDescent="0.2"/>
    <row r="298" ht="15" x14ac:dyDescent="0.2"/>
    <row r="299" ht="15" x14ac:dyDescent="0.2"/>
    <row r="300" ht="15" x14ac:dyDescent="0.2"/>
    <row r="301" ht="19.5" customHeight="1" x14ac:dyDescent="0.2"/>
    <row r="302" ht="90.75" customHeight="1" x14ac:dyDescent="0.2"/>
    <row r="303" ht="138" customHeight="1" x14ac:dyDescent="0.2"/>
  </sheetData>
  <autoFilter ref="B2:R301"/>
  <mergeCells count="1">
    <mergeCell ref="A13:G13"/>
  </mergeCells>
  <dataValidations disablePrompts="1" count="3">
    <dataValidation type="list" allowBlank="1" showInputMessage="1" showErrorMessage="1" promptTitle="Állandó lelőhely:" prompt="Kérjük, válasszon a listából." sqref="F3:F12">
      <formula1>"Igénylő,Klebelsberg Könyvtár"</formula1>
    </dataValidation>
    <dataValidation type="list" allowBlank="1" showInputMessage="1" showErrorMessage="1" promptTitle="Formátum:" prompt="Kérjük, válasszon a listából." sqref="D3:D12">
      <formula1>"nyomtatott folyóirat, online szolgáltatás, print+online kiadás"</formula1>
    </dataValidation>
    <dataValidation allowBlank="1" showInputMessage="1" showErrorMessage="1" prompt="Kérjük, ne írja felül a képletet. " sqref="H3:J12 H13:M13 M3:M12"/>
  </dataValidations>
  <pageMargins left="0.23622047244094491" right="0.46875" top="0.703125" bottom="0.35433070866141736" header="0.31496062992125984" footer="0.31496062992125984"/>
  <pageSetup paperSize="9" scale="75" orientation="landscape" r:id="rId1"/>
  <headerFooter>
    <oddHeader>&amp;L&amp;G&amp;C&amp;"Times New Roman,Normál"&amp;20Igénylőlap melléklet belföldi folyóiratokhoz&amp;R&amp;"Times New Roman,Félkövér"&amp;10Az igénylő  egység teljes neve: &amp;12
&amp;14SZTE______________________________________</oddHeader>
    <oddFooter>&amp;L&amp;"Times New Roman,Normál"&amp;10
www.ek.szte.hu
folyoiratbeszerzes@ek.szte.hu&amp;C&amp;"Times New Roman,Normál"&amp;10&amp;N/&amp;P
Kiadva: 2025.08.01. Változat: 7.2.&amp;R&amp;"Times New Roman,Normál"&amp;10 6722 Szeged, Ady tér 10.
(06 62) 546-654; Univ: 6654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>SZTE Klebelsberg Könyvtár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PN</cp:lastModifiedBy>
  <cp:lastPrinted>2025-08-01T13:05:27Z</cp:lastPrinted>
  <dcterms:created xsi:type="dcterms:W3CDTF">2018-10-29T10:11:42Z</dcterms:created>
  <dcterms:modified xsi:type="dcterms:W3CDTF">2025-09-19T09:04:03Z</dcterms:modified>
</cp:coreProperties>
</file>